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610" windowHeight="8505"/>
  </bookViews>
  <sheets>
    <sheet name="Лист1" sheetId="1" r:id="rId1"/>
  </sheets>
  <definedNames>
    <definedName name="_xlnm._FilterDatabase" localSheetId="0" hidden="1">Лист1!$A$8:$N$46</definedName>
    <definedName name="_xlnm.Print_Titles" localSheetId="0">Лист1!$5:$8</definedName>
  </definedNames>
  <calcPr calcId="144525"/>
</workbook>
</file>

<file path=xl/calcChain.xml><?xml version="1.0" encoding="utf-8"?>
<calcChain xmlns="http://schemas.openxmlformats.org/spreadsheetml/2006/main">
  <c r="G42" i="1" l="1"/>
  <c r="H42" i="1"/>
  <c r="I42" i="1"/>
  <c r="J42" i="1"/>
  <c r="K42" i="1"/>
  <c r="L42" i="1"/>
  <c r="F42" i="1"/>
  <c r="F41" i="1" s="1"/>
  <c r="F35" i="1"/>
  <c r="F34" i="1" s="1"/>
  <c r="G35" i="1"/>
  <c r="G34" i="1" s="1"/>
  <c r="H35" i="1"/>
  <c r="H34" i="1" s="1"/>
  <c r="I35" i="1"/>
  <c r="I34" i="1" s="1"/>
  <c r="J35" i="1"/>
  <c r="J34" i="1" s="1"/>
  <c r="K35" i="1"/>
  <c r="K34" i="1" s="1"/>
  <c r="L35" i="1"/>
  <c r="L34" i="1" s="1"/>
  <c r="E31" i="1" l="1"/>
  <c r="L30" i="1"/>
  <c r="K30" i="1"/>
  <c r="J30" i="1"/>
  <c r="I30" i="1"/>
  <c r="H30" i="1"/>
  <c r="G30" i="1"/>
  <c r="F30" i="1"/>
  <c r="E30" i="1" s="1"/>
  <c r="F24" i="1"/>
  <c r="G24" i="1"/>
  <c r="H24" i="1"/>
  <c r="I24" i="1"/>
  <c r="J24" i="1"/>
  <c r="K24" i="1"/>
  <c r="L24" i="1"/>
  <c r="G26" i="1"/>
  <c r="G21" i="1"/>
  <c r="G23" i="1" s="1"/>
  <c r="H21" i="1"/>
  <c r="H23" i="1" s="1"/>
  <c r="I21" i="1"/>
  <c r="I23" i="1" s="1"/>
  <c r="J21" i="1"/>
  <c r="J23" i="1" s="1"/>
  <c r="K21" i="1"/>
  <c r="K23" i="1" s="1"/>
  <c r="L21" i="1"/>
  <c r="L23" i="1" s="1"/>
  <c r="F21" i="1"/>
  <c r="F23" i="1" s="1"/>
  <c r="G32" i="1"/>
  <c r="H32" i="1"/>
  <c r="I32" i="1"/>
  <c r="J32" i="1"/>
  <c r="K32" i="1"/>
  <c r="L32" i="1"/>
  <c r="F32" i="1"/>
  <c r="E33" i="1"/>
  <c r="E32" i="1" l="1"/>
  <c r="H26" i="1"/>
  <c r="I26" i="1"/>
  <c r="J26" i="1"/>
  <c r="K26" i="1"/>
  <c r="L26" i="1"/>
  <c r="F26" i="1"/>
  <c r="E22" i="1"/>
  <c r="E24" i="1" s="1"/>
  <c r="H44" i="1"/>
  <c r="I44" i="1"/>
  <c r="J41" i="1"/>
  <c r="K44" i="1"/>
  <c r="L41" i="1"/>
  <c r="G37" i="1"/>
  <c r="H37" i="1"/>
  <c r="I37" i="1"/>
  <c r="J37" i="1"/>
  <c r="K37" i="1"/>
  <c r="L37" i="1"/>
  <c r="F37" i="1"/>
  <c r="E38" i="1"/>
  <c r="E27" i="1"/>
  <c r="E42" i="1" l="1"/>
  <c r="E44" i="1" s="1"/>
  <c r="E35" i="1"/>
  <c r="E34" i="1" s="1"/>
  <c r="G41" i="1"/>
  <c r="G44" i="1"/>
  <c r="F44" i="1"/>
  <c r="J44" i="1"/>
  <c r="J46" i="1" s="1"/>
  <c r="L44" i="1"/>
  <c r="I41" i="1"/>
  <c r="F46" i="1"/>
  <c r="H46" i="1"/>
  <c r="H41" i="1"/>
  <c r="E37" i="1"/>
  <c r="K41" i="1"/>
  <c r="E26" i="1"/>
  <c r="E21" i="1"/>
  <c r="E23" i="1" s="1"/>
  <c r="E41" i="1" l="1"/>
  <c r="J43" i="1"/>
  <c r="H43" i="1"/>
  <c r="F43" i="1"/>
  <c r="K46" i="1"/>
  <c r="K43" i="1"/>
  <c r="I43" i="1" l="1"/>
  <c r="I46" i="1"/>
  <c r="L46" i="1"/>
  <c r="L43" i="1"/>
  <c r="E46" i="1"/>
  <c r="G46" i="1"/>
  <c r="G43" i="1"/>
  <c r="E43" i="1" l="1"/>
</calcChain>
</file>

<file path=xl/sharedStrings.xml><?xml version="1.0" encoding="utf-8"?>
<sst xmlns="http://schemas.openxmlformats.org/spreadsheetml/2006/main" count="206" uniqueCount="53">
  <si>
    <t>№ п/п</t>
  </si>
  <si>
    <t>Источники финансирования</t>
  </si>
  <si>
    <t>Финансовые затраты на реализацию (тыс. рублей)</t>
  </si>
  <si>
    <t>всего</t>
  </si>
  <si>
    <t>в том числе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</si>
  <si>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</si>
  <si>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</si>
  <si>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</si>
  <si>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</si>
  <si>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</si>
  <si>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</si>
  <si>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</si>
  <si>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1.1.</t>
  </si>
  <si>
    <t>1.2.</t>
  </si>
  <si>
    <t>2.1.</t>
  </si>
  <si>
    <t>Совершенствование нормативного правового регулирования в сфере бюджетного процесса</t>
  </si>
  <si>
    <t>2.2.</t>
  </si>
  <si>
    <t>2.3.</t>
  </si>
  <si>
    <t>Итого по задаче 2</t>
  </si>
  <si>
    <t>3.1.</t>
  </si>
  <si>
    <t>3.2.</t>
  </si>
  <si>
    <t>Итого по задаче 3</t>
  </si>
  <si>
    <t>1.3.</t>
  </si>
  <si>
    <t>1.4.</t>
  </si>
  <si>
    <t>Мониторинг состояния муниципального долга</t>
  </si>
  <si>
    <t>Итого по задаче 1</t>
  </si>
  <si>
    <t>в том числе:</t>
  </si>
  <si>
    <t>Ответственный исполнитель/ соисполнитель</t>
  </si>
  <si>
    <t>Цель - Обеспечение долгосрочной сбалансированности и устойчивости бюджетной системы, повышение качества управления муниципальными финансами города Югорска</t>
  </si>
  <si>
    <t>Департамент финансов</t>
  </si>
  <si>
    <t xml:space="preserve">местный бюджет </t>
  </si>
  <si>
    <t>Организация планирования, исполнения бюджета города Югорска и формирование отчетности об исполнении бюджета города Югорска</t>
  </si>
  <si>
    <t>Ответственный исполнитель - Департамент финансов</t>
  </si>
  <si>
    <t>Совершенствование системы оценки качества финансового менеджмента, осуществляемого главными распорядителями средств бюджета города Югорска, главными администраторами доходов бюджета города Югорска</t>
  </si>
  <si>
    <t>Обеспечение деятельности Департамента финансов</t>
  </si>
  <si>
    <t>Осуществление контроля за операциями с бюджетными средствами получателей средств бюджета города Югорска, средствами администраторов источников финансирования дефицита бюджета города Югорска</t>
  </si>
  <si>
    <t>Обслуживание муниципального долга города Югорска</t>
  </si>
  <si>
    <t>Обеспечение открытости и доступности для граждан и организаций информации о бюджетном процессе города Югорска</t>
  </si>
  <si>
    <t>Всего по муниципальной программе</t>
  </si>
  <si>
    <t>Управление Резервным фондом администрации города Югорска</t>
  </si>
  <si>
    <t>1.5.</t>
  </si>
  <si>
    <r>
      <t>Перечень мероприятий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000000"/>
        <rFont val="Times New Roman"/>
        <family val="1"/>
        <charset val="204"/>
      </rPr>
      <t>муниципальной программы города Югорска «Управление муниципальными финансами в городе Югорске на 2014 - 2020 годы»</t>
    </r>
  </si>
  <si>
    <t>Мероприятия программы</t>
  </si>
  <si>
    <t>Осуществление контроля в сфере закупок в рамках полномочий, установленных Федеральным законом от 05.04.2013 № 44-ФЗ «О контрактной системе в сфере закупок товаров, работ, услуг для обеспечения государственных и муниципальных нужд»</t>
  </si>
  <si>
    <t>Задача 1. Создание условий для обеспечения сбалансированности бюджета города Югорска и повышение эффективности бюджетного процесса</t>
  </si>
  <si>
    <t>1.6.</t>
  </si>
  <si>
    <t>Задача 2. Эффективное управление муниципальным долгом города Югорска</t>
  </si>
  <si>
    <t xml:space="preserve">Объединение информационных систем в единую комплексную систему управления мунипальными финансами </t>
  </si>
  <si>
    <t>Задача 3. «Формирование единого информационного пространства в сфере управления муниципальными финансами»</t>
  </si>
  <si>
    <t>Таблица 3</t>
  </si>
  <si>
    <t>2.4.</t>
  </si>
  <si>
    <t>Управление условно утвержденными расходами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</si>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</sst>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Fill="1"/>
    <xf numFmtId="164" fontId="6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topLeftCell="A31" zoomScale="102" zoomScaleNormal="102" workbookViewId="0">
      <selection activeCell="C34" sqref="C34:C35"/>
    </sheetView>
  </sheetViews>
  <sheetFormatPr defaultRowHeight="15.75" x14ac:dyDescent="0.25"/>
  <cols>
    <col min="1" max="1" width="4.7109375" style="1" customWidth="1"/>
    <col min="2" max="2" width="31.28515625" style="1" customWidth="1"/>
    <col min="3" max="3" width="17.140625" style="1" customWidth="1"/>
    <col min="4" max="4" width="14.85546875" style="1" customWidth="1"/>
    <col min="5" max="5" width="11.85546875" style="1" customWidth="1"/>
    <col min="6" max="6" width="10.140625" style="1" customWidth="1"/>
    <col min="7" max="7" width="10.42578125" style="1" customWidth="1"/>
    <col min="8" max="8" width="10.28515625" style="1" customWidth="1"/>
    <col min="9" max="9" width="10.85546875" style="1" customWidth="1"/>
    <col min="10" max="10" width="10.5703125" style="1" customWidth="1"/>
    <col min="11" max="11" width="10.7109375" style="1" customWidth="1"/>
    <col min="12" max="12" width="10.5703125" style="1" customWidth="1"/>
    <col min="13" max="16384" width="9.140625" style="1"/>
  </cols>
  <sheetData>
    <row r="1" spans="1:12" x14ac:dyDescent="0.25">
      <c r="A1" s="4"/>
      <c r="L1" s="11" t="s">
        <v>49</v>
      </c>
    </row>
    <row r="2" spans="1:12" x14ac:dyDescent="0.25">
      <c r="A2" s="5"/>
    </row>
    <row r="3" spans="1:12" ht="35.25" customHeight="1" x14ac:dyDescent="0.25">
      <c r="A3" s="15" t="s">
        <v>41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x14ac:dyDescent="0.25">
      <c r="A4" s="6"/>
    </row>
    <row r="5" spans="1:12" ht="24.75" customHeight="1" x14ac:dyDescent="0.25">
      <c r="A5" s="16" t="s">
        <v>0</v>
      </c>
      <c r="B5" s="16" t="s">
        <v>42</v>
      </c>
      <c r="C5" s="16" t="s">
        <v>27</v>
      </c>
      <c r="D5" s="17" t="s">
        <v>2</v>
      </c>
      <c r="E5" s="18"/>
      <c r="F5" s="18"/>
      <c r="G5" s="18"/>
      <c r="H5" s="18"/>
      <c r="I5" s="18"/>
      <c r="J5" s="18"/>
      <c r="K5" s="18"/>
      <c r="L5" s="19"/>
    </row>
    <row r="6" spans="1:12" ht="23.25" customHeight="1" x14ac:dyDescent="0.25">
      <c r="A6" s="16"/>
      <c r="B6" s="16"/>
      <c r="C6" s="16"/>
      <c r="D6" s="20" t="s">
        <v>1</v>
      </c>
      <c r="E6" s="16" t="s">
        <v>3</v>
      </c>
      <c r="F6" s="16" t="s">
        <v>4</v>
      </c>
      <c r="G6" s="16"/>
      <c r="H6" s="16"/>
      <c r="I6" s="16"/>
      <c r="J6" s="16"/>
      <c r="K6" s="16"/>
      <c r="L6" s="16"/>
    </row>
    <row r="7" spans="1:12" ht="30.75" customHeight="1" x14ac:dyDescent="0.25">
      <c r="A7" s="16"/>
      <c r="B7" s="16"/>
      <c r="C7" s="16"/>
      <c r="D7" s="21"/>
      <c r="E7" s="16"/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</row>
    <row r="8" spans="1:12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</row>
    <row r="9" spans="1:12" ht="30" customHeight="1" x14ac:dyDescent="0.25">
      <c r="A9" s="16" t="s">
        <v>28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x14ac:dyDescent="0.25">
      <c r="A10" s="16" t="s">
        <v>44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ht="22.5" customHeight="1" x14ac:dyDescent="0.25">
      <c r="A11" s="14" t="s">
        <v>12</v>
      </c>
      <c r="B11" s="22" t="s">
        <v>15</v>
      </c>
      <c r="C11" s="13" t="s">
        <v>29</v>
      </c>
      <c r="D11" s="10" t="s">
        <v>3</v>
      </c>
      <c r="E11" s="12" t="s">
        <v>52</v>
      </c>
      <c r="F11" s="2" t="s">
        <v>52</v>
      </c>
      <c r="G11" s="2" t="s">
        <v>52</v>
      </c>
      <c r="H11" s="2" t="s">
        <v>52</v>
      </c>
      <c r="I11" s="2" t="s">
        <v>52</v>
      </c>
      <c r="J11" s="2" t="s">
        <v>52</v>
      </c>
      <c r="K11" s="2" t="s">
        <v>52</v>
      </c>
      <c r="L11" s="2" t="s">
        <v>52</v>
      </c>
    </row>
    <row r="12" spans="1:12" ht="42.75" customHeight="1" x14ac:dyDescent="0.25">
      <c r="A12" s="14"/>
      <c r="B12" s="22"/>
      <c r="C12" s="13"/>
      <c r="D12" s="10" t="s">
        <v>30</v>
      </c>
      <c r="E12" s="12" t="s">
        <v>52</v>
      </c>
      <c r="F12" s="2" t="s">
        <v>52</v>
      </c>
      <c r="G12" s="2" t="s">
        <v>52</v>
      </c>
      <c r="H12" s="2" t="s">
        <v>52</v>
      </c>
      <c r="I12" s="2" t="s">
        <v>52</v>
      </c>
      <c r="J12" s="2" t="s">
        <v>52</v>
      </c>
      <c r="K12" s="2" t="s">
        <v>52</v>
      </c>
      <c r="L12" s="2" t="s">
        <v>52</v>
      </c>
    </row>
    <row r="13" spans="1:12" ht="24.75" customHeight="1" x14ac:dyDescent="0.25">
      <c r="A13" s="14" t="s">
        <v>13</v>
      </c>
      <c r="B13" s="22" t="s">
        <v>31</v>
      </c>
      <c r="C13" s="13" t="s">
        <v>29</v>
      </c>
      <c r="D13" s="10" t="s">
        <v>3</v>
      </c>
      <c r="E13" s="12" t="s">
        <v>52</v>
      </c>
      <c r="F13" s="2" t="s">
        <v>52</v>
      </c>
      <c r="G13" s="2" t="s">
        <v>52</v>
      </c>
      <c r="H13" s="2" t="s">
        <v>52</v>
      </c>
      <c r="I13" s="2" t="s">
        <v>52</v>
      </c>
      <c r="J13" s="2" t="s">
        <v>52</v>
      </c>
      <c r="K13" s="2" t="s">
        <v>52</v>
      </c>
      <c r="L13" s="2" t="s">
        <v>52</v>
      </c>
    </row>
    <row r="14" spans="1:12" ht="52.5" customHeight="1" x14ac:dyDescent="0.25">
      <c r="A14" s="14"/>
      <c r="B14" s="22"/>
      <c r="C14" s="13"/>
      <c r="D14" s="10" t="s">
        <v>30</v>
      </c>
      <c r="E14" s="12" t="s">
        <v>52</v>
      </c>
      <c r="F14" s="2" t="s">
        <v>52</v>
      </c>
      <c r="G14" s="2" t="s">
        <v>52</v>
      </c>
      <c r="H14" s="2" t="s">
        <v>52</v>
      </c>
      <c r="I14" s="2" t="s">
        <v>52</v>
      </c>
      <c r="J14" s="2" t="s">
        <v>52</v>
      </c>
      <c r="K14" s="2" t="s">
        <v>52</v>
      </c>
      <c r="L14" s="2" t="s">
        <v>52</v>
      </c>
    </row>
    <row r="15" spans="1:12" ht="54.75" customHeight="1" x14ac:dyDescent="0.25">
      <c r="A15" s="14" t="s">
        <v>22</v>
      </c>
      <c r="B15" s="22" t="s">
        <v>33</v>
      </c>
      <c r="C15" s="13" t="s">
        <v>29</v>
      </c>
      <c r="D15" s="10" t="s">
        <v>3</v>
      </c>
      <c r="E15" s="12" t="s">
        <v>52</v>
      </c>
      <c r="F15" s="2" t="s">
        <v>52</v>
      </c>
      <c r="G15" s="2" t="s">
        <v>52</v>
      </c>
      <c r="H15" s="2" t="s">
        <v>52</v>
      </c>
      <c r="I15" s="2" t="s">
        <v>52</v>
      </c>
      <c r="J15" s="2" t="s">
        <v>52</v>
      </c>
      <c r="K15" s="2" t="s">
        <v>52</v>
      </c>
      <c r="L15" s="2" t="s">
        <v>52</v>
      </c>
    </row>
    <row r="16" spans="1:12" ht="70.5" customHeight="1" x14ac:dyDescent="0.25">
      <c r="A16" s="14"/>
      <c r="B16" s="22"/>
      <c r="C16" s="13"/>
      <c r="D16" s="10" t="s">
        <v>30</v>
      </c>
      <c r="E16" s="12" t="s">
        <v>52</v>
      </c>
      <c r="F16" s="2" t="s">
        <v>52</v>
      </c>
      <c r="G16" s="2" t="s">
        <v>52</v>
      </c>
      <c r="H16" s="2" t="s">
        <v>52</v>
      </c>
      <c r="I16" s="2" t="s">
        <v>52</v>
      </c>
      <c r="J16" s="2" t="s">
        <v>52</v>
      </c>
      <c r="K16" s="2" t="s">
        <v>52</v>
      </c>
      <c r="L16" s="2" t="s">
        <v>52</v>
      </c>
    </row>
    <row r="17" spans="1:12" ht="51" customHeight="1" x14ac:dyDescent="0.25">
      <c r="A17" s="14" t="s">
        <v>23</v>
      </c>
      <c r="B17" s="23" t="s">
        <v>35</v>
      </c>
      <c r="C17" s="13" t="s">
        <v>29</v>
      </c>
      <c r="D17" s="10" t="s">
        <v>3</v>
      </c>
      <c r="E17" s="9" t="s">
        <v>52</v>
      </c>
      <c r="F17" s="2" t="s">
        <v>52</v>
      </c>
      <c r="G17" s="2" t="s">
        <v>52</v>
      </c>
      <c r="H17" s="2" t="s">
        <v>52</v>
      </c>
      <c r="I17" s="2" t="s">
        <v>52</v>
      </c>
      <c r="J17" s="2" t="s">
        <v>52</v>
      </c>
      <c r="K17" s="2" t="s">
        <v>52</v>
      </c>
      <c r="L17" s="2" t="s">
        <v>52</v>
      </c>
    </row>
    <row r="18" spans="1:12" ht="74.25" customHeight="1" x14ac:dyDescent="0.25">
      <c r="A18" s="14"/>
      <c r="B18" s="23"/>
      <c r="C18" s="13"/>
      <c r="D18" s="10" t="s">
        <v>30</v>
      </c>
      <c r="E18" s="9" t="s">
        <v>52</v>
      </c>
      <c r="F18" s="2" t="s">
        <v>52</v>
      </c>
      <c r="G18" s="2" t="s">
        <v>52</v>
      </c>
      <c r="H18" s="2" t="s">
        <v>52</v>
      </c>
      <c r="I18" s="2" t="s">
        <v>52</v>
      </c>
      <c r="J18" s="2" t="s">
        <v>52</v>
      </c>
      <c r="K18" s="2" t="s">
        <v>52</v>
      </c>
      <c r="L18" s="2" t="s">
        <v>52</v>
      </c>
    </row>
    <row r="19" spans="1:12" ht="68.25" customHeight="1" x14ac:dyDescent="0.25">
      <c r="A19" s="14" t="s">
        <v>40</v>
      </c>
      <c r="B19" s="23" t="s">
        <v>43</v>
      </c>
      <c r="C19" s="13" t="s">
        <v>29</v>
      </c>
      <c r="D19" s="10" t="s">
        <v>3</v>
      </c>
      <c r="E19" s="12" t="s">
        <v>52</v>
      </c>
      <c r="F19" s="2" t="s">
        <v>52</v>
      </c>
      <c r="G19" s="2" t="s">
        <v>52</v>
      </c>
      <c r="H19" s="2" t="s">
        <v>52</v>
      </c>
      <c r="I19" s="2" t="s">
        <v>52</v>
      </c>
      <c r="J19" s="2" t="s">
        <v>52</v>
      </c>
      <c r="K19" s="2" t="s">
        <v>52</v>
      </c>
      <c r="L19" s="2" t="s">
        <v>52</v>
      </c>
    </row>
    <row r="20" spans="1:12" ht="92.25" customHeight="1" x14ac:dyDescent="0.25">
      <c r="A20" s="14"/>
      <c r="B20" s="23"/>
      <c r="C20" s="13"/>
      <c r="D20" s="10" t="s">
        <v>30</v>
      </c>
      <c r="E20" s="12" t="s">
        <v>52</v>
      </c>
      <c r="F20" s="2" t="s">
        <v>52</v>
      </c>
      <c r="G20" s="2" t="s">
        <v>52</v>
      </c>
      <c r="H20" s="2" t="s">
        <v>52</v>
      </c>
      <c r="I20" s="2" t="s">
        <v>52</v>
      </c>
      <c r="J20" s="2" t="s">
        <v>52</v>
      </c>
      <c r="K20" s="2" t="s">
        <v>52</v>
      </c>
      <c r="L20" s="2" t="s">
        <v>52</v>
      </c>
    </row>
    <row r="21" spans="1:12" x14ac:dyDescent="0.25">
      <c r="A21" s="13" t="s">
        <v>45</v>
      </c>
      <c r="B21" s="22" t="s">
        <v>34</v>
      </c>
      <c r="C21" s="13" t="s">
        <v>29</v>
      </c>
      <c r="D21" s="10" t="s">
        <v>3</v>
      </c>
      <c r="E21" s="2">
        <f>F21+G21+H21+I21+J21+K21+L21</f>
        <v>197493.4</v>
      </c>
      <c r="F21" s="2">
        <f>F22</f>
        <v>27923</v>
      </c>
      <c r="G21" s="2">
        <f t="shared" ref="G21:L21" si="0">G22</f>
        <v>28029</v>
      </c>
      <c r="H21" s="2">
        <f t="shared" si="0"/>
        <v>28141.4</v>
      </c>
      <c r="I21" s="2">
        <f t="shared" si="0"/>
        <v>28200</v>
      </c>
      <c r="J21" s="2">
        <f t="shared" si="0"/>
        <v>28300</v>
      </c>
      <c r="K21" s="2">
        <f t="shared" si="0"/>
        <v>28400</v>
      </c>
      <c r="L21" s="2">
        <f t="shared" si="0"/>
        <v>28500</v>
      </c>
    </row>
    <row r="22" spans="1:12" ht="31.5" x14ac:dyDescent="0.25">
      <c r="A22" s="13"/>
      <c r="B22" s="22"/>
      <c r="C22" s="13"/>
      <c r="D22" s="10" t="s">
        <v>30</v>
      </c>
      <c r="E22" s="2">
        <f>F22+G22+H22+I22+J22+K22+L22</f>
        <v>197493.4</v>
      </c>
      <c r="F22" s="2">
        <v>27923</v>
      </c>
      <c r="G22" s="2">
        <v>28029</v>
      </c>
      <c r="H22" s="2">
        <v>28141.4</v>
      </c>
      <c r="I22" s="2">
        <v>28200</v>
      </c>
      <c r="J22" s="2">
        <v>28300</v>
      </c>
      <c r="K22" s="2">
        <v>28400</v>
      </c>
      <c r="L22" s="2">
        <v>28500</v>
      </c>
    </row>
    <row r="23" spans="1:12" x14ac:dyDescent="0.25">
      <c r="A23" s="14"/>
      <c r="B23" s="25" t="s">
        <v>25</v>
      </c>
      <c r="C23" s="14"/>
      <c r="D23" s="10" t="s">
        <v>3</v>
      </c>
      <c r="E23" s="2">
        <f>E21</f>
        <v>197493.4</v>
      </c>
      <c r="F23" s="2">
        <f t="shared" ref="F23:L23" si="1">F21</f>
        <v>27923</v>
      </c>
      <c r="G23" s="2">
        <f t="shared" si="1"/>
        <v>28029</v>
      </c>
      <c r="H23" s="2">
        <f t="shared" si="1"/>
        <v>28141.4</v>
      </c>
      <c r="I23" s="2">
        <f t="shared" si="1"/>
        <v>28200</v>
      </c>
      <c r="J23" s="2">
        <f t="shared" si="1"/>
        <v>28300</v>
      </c>
      <c r="K23" s="2">
        <f t="shared" si="1"/>
        <v>28400</v>
      </c>
      <c r="L23" s="2">
        <f t="shared" si="1"/>
        <v>28500</v>
      </c>
    </row>
    <row r="24" spans="1:12" ht="31.5" x14ac:dyDescent="0.25">
      <c r="A24" s="14"/>
      <c r="B24" s="25"/>
      <c r="C24" s="14"/>
      <c r="D24" s="10" t="s">
        <v>30</v>
      </c>
      <c r="E24" s="2">
        <f>E22</f>
        <v>197493.4</v>
      </c>
      <c r="F24" s="2">
        <f t="shared" ref="F24:L24" si="2">F22</f>
        <v>27923</v>
      </c>
      <c r="G24" s="2">
        <f t="shared" si="2"/>
        <v>28029</v>
      </c>
      <c r="H24" s="2">
        <f t="shared" si="2"/>
        <v>28141.4</v>
      </c>
      <c r="I24" s="2">
        <f t="shared" si="2"/>
        <v>28200</v>
      </c>
      <c r="J24" s="2">
        <f t="shared" si="2"/>
        <v>28300</v>
      </c>
      <c r="K24" s="2">
        <f t="shared" si="2"/>
        <v>28400</v>
      </c>
      <c r="L24" s="2">
        <f t="shared" si="2"/>
        <v>28500</v>
      </c>
    </row>
    <row r="25" spans="1:12" x14ac:dyDescent="0.25">
      <c r="A25" s="24" t="s">
        <v>46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12" x14ac:dyDescent="0.25">
      <c r="A26" s="14" t="s">
        <v>14</v>
      </c>
      <c r="B26" s="22" t="s">
        <v>36</v>
      </c>
      <c r="C26" s="13" t="s">
        <v>29</v>
      </c>
      <c r="D26" s="10" t="s">
        <v>3</v>
      </c>
      <c r="E26" s="2">
        <f>F26+G26+H26+I26+J26+K26+L26</f>
        <v>65000</v>
      </c>
      <c r="F26" s="2">
        <f>F27</f>
        <v>9000</v>
      </c>
      <c r="G26" s="2">
        <f t="shared" ref="G26:L26" si="3">G27</f>
        <v>12000</v>
      </c>
      <c r="H26" s="2">
        <f t="shared" si="3"/>
        <v>12000</v>
      </c>
      <c r="I26" s="2">
        <f t="shared" si="3"/>
        <v>10000</v>
      </c>
      <c r="J26" s="2">
        <f t="shared" si="3"/>
        <v>9000</v>
      </c>
      <c r="K26" s="2">
        <f t="shared" si="3"/>
        <v>7000</v>
      </c>
      <c r="L26" s="2">
        <f t="shared" si="3"/>
        <v>6000</v>
      </c>
    </row>
    <row r="27" spans="1:12" ht="31.5" x14ac:dyDescent="0.25">
      <c r="A27" s="14"/>
      <c r="B27" s="22"/>
      <c r="C27" s="13"/>
      <c r="D27" s="10" t="s">
        <v>30</v>
      </c>
      <c r="E27" s="2">
        <f>F27+G27+H27+I27+J27+K27+L27</f>
        <v>65000</v>
      </c>
      <c r="F27" s="2">
        <v>9000</v>
      </c>
      <c r="G27" s="2">
        <v>12000</v>
      </c>
      <c r="H27" s="2">
        <v>12000</v>
      </c>
      <c r="I27" s="2">
        <v>10000</v>
      </c>
      <c r="J27" s="2">
        <v>9000</v>
      </c>
      <c r="K27" s="2">
        <v>7000</v>
      </c>
      <c r="L27" s="2">
        <v>6000</v>
      </c>
    </row>
    <row r="28" spans="1:12" ht="15.75" customHeight="1" x14ac:dyDescent="0.25">
      <c r="A28" s="14" t="s">
        <v>16</v>
      </c>
      <c r="B28" s="22" t="s">
        <v>24</v>
      </c>
      <c r="C28" s="13" t="s">
        <v>29</v>
      </c>
      <c r="D28" s="10" t="s">
        <v>3</v>
      </c>
      <c r="E28" s="12" t="s">
        <v>52</v>
      </c>
      <c r="F28" s="2" t="s">
        <v>52</v>
      </c>
      <c r="G28" s="2" t="s">
        <v>52</v>
      </c>
      <c r="H28" s="2" t="s">
        <v>52</v>
      </c>
      <c r="I28" s="2" t="s">
        <v>52</v>
      </c>
      <c r="J28" s="2" t="s">
        <v>52</v>
      </c>
      <c r="K28" s="2" t="s">
        <v>52</v>
      </c>
      <c r="L28" s="2" t="s">
        <v>52</v>
      </c>
    </row>
    <row r="29" spans="1:12" ht="38.25" customHeight="1" x14ac:dyDescent="0.25">
      <c r="A29" s="14"/>
      <c r="B29" s="22"/>
      <c r="C29" s="13"/>
      <c r="D29" s="10" t="s">
        <v>30</v>
      </c>
      <c r="E29" s="12" t="s">
        <v>52</v>
      </c>
      <c r="F29" s="2" t="s">
        <v>52</v>
      </c>
      <c r="G29" s="2" t="s">
        <v>52</v>
      </c>
      <c r="H29" s="2" t="s">
        <v>52</v>
      </c>
      <c r="I29" s="2" t="s">
        <v>52</v>
      </c>
      <c r="J29" s="2" t="s">
        <v>52</v>
      </c>
      <c r="K29" s="2" t="s">
        <v>52</v>
      </c>
      <c r="L29" s="2" t="s">
        <v>52</v>
      </c>
    </row>
    <row r="30" spans="1:12" x14ac:dyDescent="0.25">
      <c r="A30" s="28" t="s">
        <v>17</v>
      </c>
      <c r="B30" s="26" t="s">
        <v>39</v>
      </c>
      <c r="C30" s="13" t="s">
        <v>29</v>
      </c>
      <c r="D30" s="10" t="s">
        <v>3</v>
      </c>
      <c r="E30" s="2">
        <f>F30+G30+H30+I30+J30+K30+L30</f>
        <v>7000</v>
      </c>
      <c r="F30" s="2">
        <f>F31</f>
        <v>1000</v>
      </c>
      <c r="G30" s="2">
        <f t="shared" ref="G30:L32" si="4">G31</f>
        <v>1000</v>
      </c>
      <c r="H30" s="2">
        <f t="shared" si="4"/>
        <v>1000</v>
      </c>
      <c r="I30" s="2">
        <f t="shared" si="4"/>
        <v>1000</v>
      </c>
      <c r="J30" s="2">
        <f t="shared" si="4"/>
        <v>1000</v>
      </c>
      <c r="K30" s="2">
        <f t="shared" si="4"/>
        <v>1000</v>
      </c>
      <c r="L30" s="2">
        <f t="shared" si="4"/>
        <v>1000</v>
      </c>
    </row>
    <row r="31" spans="1:12" ht="35.25" customHeight="1" x14ac:dyDescent="0.25">
      <c r="A31" s="29"/>
      <c r="B31" s="27"/>
      <c r="C31" s="13"/>
      <c r="D31" s="10" t="s">
        <v>30</v>
      </c>
      <c r="E31" s="2">
        <f>F31+G31+H31+I31+J31+K31+L31</f>
        <v>7000</v>
      </c>
      <c r="F31" s="2">
        <v>1000</v>
      </c>
      <c r="G31" s="2">
        <v>1000</v>
      </c>
      <c r="H31" s="2">
        <v>1000</v>
      </c>
      <c r="I31" s="2">
        <v>1000</v>
      </c>
      <c r="J31" s="2">
        <v>1000</v>
      </c>
      <c r="K31" s="2">
        <v>1000</v>
      </c>
      <c r="L31" s="2">
        <v>1000</v>
      </c>
    </row>
    <row r="32" spans="1:12" x14ac:dyDescent="0.25">
      <c r="A32" s="28" t="s">
        <v>50</v>
      </c>
      <c r="B32" s="26" t="s">
        <v>51</v>
      </c>
      <c r="C32" s="13" t="s">
        <v>29</v>
      </c>
      <c r="D32" s="10" t="s">
        <v>3</v>
      </c>
      <c r="E32" s="2">
        <f>F32+G32+H32+I32+J32+K32+L32</f>
        <v>89000</v>
      </c>
      <c r="F32" s="2">
        <f>F33</f>
        <v>0</v>
      </c>
      <c r="G32" s="2">
        <f t="shared" si="4"/>
        <v>29000</v>
      </c>
      <c r="H32" s="2">
        <f t="shared" si="4"/>
        <v>60000</v>
      </c>
      <c r="I32" s="2">
        <f t="shared" si="4"/>
        <v>0</v>
      </c>
      <c r="J32" s="2">
        <f t="shared" si="4"/>
        <v>0</v>
      </c>
      <c r="K32" s="2">
        <f t="shared" si="4"/>
        <v>0</v>
      </c>
      <c r="L32" s="2">
        <f t="shared" si="4"/>
        <v>0</v>
      </c>
    </row>
    <row r="33" spans="1:12" ht="31.5" x14ac:dyDescent="0.25">
      <c r="A33" s="29"/>
      <c r="B33" s="27"/>
      <c r="C33" s="13"/>
      <c r="D33" s="10" t="s">
        <v>30</v>
      </c>
      <c r="E33" s="2">
        <f>F33+G33+H33+I33+J33+K33+L33</f>
        <v>89000</v>
      </c>
      <c r="F33" s="2">
        <v>0</v>
      </c>
      <c r="G33" s="2">
        <v>29000</v>
      </c>
      <c r="H33" s="2">
        <v>60000</v>
      </c>
      <c r="I33" s="2">
        <v>0</v>
      </c>
      <c r="J33" s="2">
        <v>0</v>
      </c>
      <c r="K33" s="2">
        <v>0</v>
      </c>
      <c r="L33" s="2">
        <v>0</v>
      </c>
    </row>
    <row r="34" spans="1:12" x14ac:dyDescent="0.25">
      <c r="A34" s="14"/>
      <c r="B34" s="28" t="s">
        <v>18</v>
      </c>
      <c r="C34" s="13"/>
      <c r="D34" s="10" t="s">
        <v>3</v>
      </c>
      <c r="E34" s="2">
        <f>E35</f>
        <v>161000</v>
      </c>
      <c r="F34" s="2">
        <f t="shared" ref="F34:L34" si="5">F35</f>
        <v>10000</v>
      </c>
      <c r="G34" s="2">
        <f t="shared" si="5"/>
        <v>42000</v>
      </c>
      <c r="H34" s="2">
        <f t="shared" si="5"/>
        <v>73000</v>
      </c>
      <c r="I34" s="2">
        <f t="shared" si="5"/>
        <v>11000</v>
      </c>
      <c r="J34" s="2">
        <f t="shared" si="5"/>
        <v>10000</v>
      </c>
      <c r="K34" s="2">
        <f t="shared" si="5"/>
        <v>8000</v>
      </c>
      <c r="L34" s="2">
        <f t="shared" si="5"/>
        <v>7000</v>
      </c>
    </row>
    <row r="35" spans="1:12" ht="31.5" x14ac:dyDescent="0.25">
      <c r="A35" s="14"/>
      <c r="B35" s="29"/>
      <c r="C35" s="13"/>
      <c r="D35" s="10" t="s">
        <v>30</v>
      </c>
      <c r="E35" s="2">
        <f>E27+E33+E31</f>
        <v>161000</v>
      </c>
      <c r="F35" s="2">
        <f t="shared" ref="F35:L35" si="6">F27+F33+F31</f>
        <v>10000</v>
      </c>
      <c r="G35" s="2">
        <f t="shared" si="6"/>
        <v>42000</v>
      </c>
      <c r="H35" s="2">
        <f t="shared" si="6"/>
        <v>73000</v>
      </c>
      <c r="I35" s="2">
        <f t="shared" si="6"/>
        <v>11000</v>
      </c>
      <c r="J35" s="2">
        <f t="shared" si="6"/>
        <v>10000</v>
      </c>
      <c r="K35" s="2">
        <f t="shared" si="6"/>
        <v>8000</v>
      </c>
      <c r="L35" s="2">
        <f t="shared" si="6"/>
        <v>7000</v>
      </c>
    </row>
    <row r="36" spans="1:12" ht="19.5" customHeight="1" x14ac:dyDescent="0.25">
      <c r="A36" s="16" t="s">
        <v>48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ht="29.25" customHeight="1" x14ac:dyDescent="0.25">
      <c r="A37" s="14" t="s">
        <v>19</v>
      </c>
      <c r="B37" s="22" t="s">
        <v>47</v>
      </c>
      <c r="C37" s="13" t="s">
        <v>29</v>
      </c>
      <c r="D37" s="10" t="s">
        <v>3</v>
      </c>
      <c r="E37" s="2">
        <f t="shared" ref="E37:E42" si="7">F37+G37+H37+I37+J37+K37+L37</f>
        <v>20191.599999999999</v>
      </c>
      <c r="F37" s="2">
        <f>F38</f>
        <v>2861</v>
      </c>
      <c r="G37" s="2">
        <f t="shared" ref="G37:L37" si="8">G38</f>
        <v>2873</v>
      </c>
      <c r="H37" s="2">
        <f t="shared" si="8"/>
        <v>2857.6</v>
      </c>
      <c r="I37" s="2">
        <f t="shared" si="8"/>
        <v>2900</v>
      </c>
      <c r="J37" s="2">
        <f t="shared" si="8"/>
        <v>2900</v>
      </c>
      <c r="K37" s="2">
        <f t="shared" si="8"/>
        <v>2900</v>
      </c>
      <c r="L37" s="2">
        <f t="shared" si="8"/>
        <v>2900</v>
      </c>
    </row>
    <row r="38" spans="1:12" ht="51" customHeight="1" x14ac:dyDescent="0.25">
      <c r="A38" s="14"/>
      <c r="B38" s="22"/>
      <c r="C38" s="13"/>
      <c r="D38" s="10" t="s">
        <v>30</v>
      </c>
      <c r="E38" s="2">
        <f t="shared" si="7"/>
        <v>20191.599999999999</v>
      </c>
      <c r="F38" s="2">
        <v>2861</v>
      </c>
      <c r="G38" s="2">
        <v>2873</v>
      </c>
      <c r="H38" s="2">
        <v>2857.6</v>
      </c>
      <c r="I38" s="2">
        <v>2900</v>
      </c>
      <c r="J38" s="2">
        <v>2900</v>
      </c>
      <c r="K38" s="2">
        <v>2900</v>
      </c>
      <c r="L38" s="2">
        <v>2900</v>
      </c>
    </row>
    <row r="39" spans="1:12" ht="33" customHeight="1" x14ac:dyDescent="0.25">
      <c r="A39" s="14" t="s">
        <v>20</v>
      </c>
      <c r="B39" s="22" t="s">
        <v>37</v>
      </c>
      <c r="C39" s="13" t="s">
        <v>29</v>
      </c>
      <c r="D39" s="10" t="s">
        <v>3</v>
      </c>
      <c r="E39" s="12" t="s">
        <v>52</v>
      </c>
      <c r="F39" s="2" t="s">
        <v>52</v>
      </c>
      <c r="G39" s="2" t="s">
        <v>52</v>
      </c>
      <c r="H39" s="2" t="s">
        <v>52</v>
      </c>
      <c r="I39" s="2" t="s">
        <v>52</v>
      </c>
      <c r="J39" s="2" t="s">
        <v>52</v>
      </c>
      <c r="K39" s="2" t="s">
        <v>52</v>
      </c>
      <c r="L39" s="2" t="s">
        <v>52</v>
      </c>
    </row>
    <row r="40" spans="1:12" ht="46.5" customHeight="1" x14ac:dyDescent="0.25">
      <c r="A40" s="14"/>
      <c r="B40" s="22"/>
      <c r="C40" s="13"/>
      <c r="D40" s="10" t="s">
        <v>30</v>
      </c>
      <c r="E40" s="12" t="s">
        <v>52</v>
      </c>
      <c r="F40" s="2" t="s">
        <v>52</v>
      </c>
      <c r="G40" s="2" t="s">
        <v>52</v>
      </c>
      <c r="H40" s="2" t="s">
        <v>52</v>
      </c>
      <c r="I40" s="2" t="s">
        <v>52</v>
      </c>
      <c r="J40" s="2" t="s">
        <v>52</v>
      </c>
      <c r="K40" s="2" t="s">
        <v>52</v>
      </c>
      <c r="L40" s="2" t="s">
        <v>52</v>
      </c>
    </row>
    <row r="41" spans="1:12" x14ac:dyDescent="0.25">
      <c r="A41" s="14"/>
      <c r="B41" s="25" t="s">
        <v>21</v>
      </c>
      <c r="C41" s="13"/>
      <c r="D41" s="10" t="s">
        <v>3</v>
      </c>
      <c r="E41" s="2">
        <f>F41+G41+H41+I41+J41+K41+L41</f>
        <v>20191.599999999999</v>
      </c>
      <c r="F41" s="2">
        <f>F42</f>
        <v>2861</v>
      </c>
      <c r="G41" s="2">
        <f t="shared" ref="G41:L41" si="9">G42</f>
        <v>2873</v>
      </c>
      <c r="H41" s="2">
        <f t="shared" si="9"/>
        <v>2857.6</v>
      </c>
      <c r="I41" s="2">
        <f t="shared" si="9"/>
        <v>2900</v>
      </c>
      <c r="J41" s="2">
        <f t="shared" si="9"/>
        <v>2900</v>
      </c>
      <c r="K41" s="2">
        <f t="shared" si="9"/>
        <v>2900</v>
      </c>
      <c r="L41" s="2">
        <f t="shared" si="9"/>
        <v>2900</v>
      </c>
    </row>
    <row r="42" spans="1:12" ht="31.5" x14ac:dyDescent="0.25">
      <c r="A42" s="14"/>
      <c r="B42" s="25"/>
      <c r="C42" s="13"/>
      <c r="D42" s="10" t="s">
        <v>30</v>
      </c>
      <c r="E42" s="2">
        <f t="shared" si="7"/>
        <v>20191.599999999999</v>
      </c>
      <c r="F42" s="2">
        <f>F38</f>
        <v>2861</v>
      </c>
      <c r="G42" s="2">
        <f t="shared" ref="G42:L42" si="10">G38</f>
        <v>2873</v>
      </c>
      <c r="H42" s="2">
        <f t="shared" si="10"/>
        <v>2857.6</v>
      </c>
      <c r="I42" s="2">
        <f t="shared" si="10"/>
        <v>2900</v>
      </c>
      <c r="J42" s="2">
        <f t="shared" si="10"/>
        <v>2900</v>
      </c>
      <c r="K42" s="2">
        <f t="shared" si="10"/>
        <v>2900</v>
      </c>
      <c r="L42" s="2">
        <f t="shared" si="10"/>
        <v>2900</v>
      </c>
    </row>
    <row r="43" spans="1:12" x14ac:dyDescent="0.25">
      <c r="A43" s="14" t="s">
        <v>38</v>
      </c>
      <c r="B43" s="14"/>
      <c r="C43" s="14"/>
      <c r="D43" s="10" t="s">
        <v>3</v>
      </c>
      <c r="E43" s="2">
        <f>F43+G43+H43+I43+J43+K43+L43</f>
        <v>378685</v>
      </c>
      <c r="F43" s="3">
        <f>F44</f>
        <v>40784</v>
      </c>
      <c r="G43" s="3">
        <f t="shared" ref="G43:L43" si="11">G44</f>
        <v>72902</v>
      </c>
      <c r="H43" s="3">
        <f t="shared" si="11"/>
        <v>103999</v>
      </c>
      <c r="I43" s="3">
        <f t="shared" si="11"/>
        <v>42100</v>
      </c>
      <c r="J43" s="3">
        <f t="shared" si="11"/>
        <v>41200</v>
      </c>
      <c r="K43" s="3">
        <f t="shared" si="11"/>
        <v>39300</v>
      </c>
      <c r="L43" s="3">
        <f t="shared" si="11"/>
        <v>38400</v>
      </c>
    </row>
    <row r="44" spans="1:12" ht="31.5" x14ac:dyDescent="0.25">
      <c r="A44" s="14"/>
      <c r="B44" s="14"/>
      <c r="C44" s="14"/>
      <c r="D44" s="10" t="s">
        <v>30</v>
      </c>
      <c r="E44" s="2">
        <f>E42+E35+E24</f>
        <v>378685</v>
      </c>
      <c r="F44" s="2">
        <f t="shared" ref="F44:L44" si="12">F42+F35+F24</f>
        <v>40784</v>
      </c>
      <c r="G44" s="2">
        <f t="shared" si="12"/>
        <v>72902</v>
      </c>
      <c r="H44" s="2">
        <f t="shared" si="12"/>
        <v>103999</v>
      </c>
      <c r="I44" s="2">
        <f t="shared" si="12"/>
        <v>42100</v>
      </c>
      <c r="J44" s="2">
        <f t="shared" si="12"/>
        <v>41200</v>
      </c>
      <c r="K44" s="2">
        <f t="shared" si="12"/>
        <v>39300</v>
      </c>
      <c r="L44" s="2">
        <f t="shared" si="12"/>
        <v>38400</v>
      </c>
    </row>
    <row r="45" spans="1:12" x14ac:dyDescent="0.25">
      <c r="A45" s="30" t="s">
        <v>26</v>
      </c>
      <c r="B45" s="31"/>
      <c r="C45" s="31"/>
      <c r="D45" s="32"/>
      <c r="E45" s="2"/>
      <c r="F45" s="3"/>
      <c r="G45" s="3"/>
      <c r="H45" s="3"/>
      <c r="I45" s="3"/>
      <c r="J45" s="3"/>
      <c r="K45" s="3"/>
      <c r="L45" s="3"/>
    </row>
    <row r="46" spans="1:12" x14ac:dyDescent="0.25">
      <c r="A46" s="30" t="s">
        <v>32</v>
      </c>
      <c r="B46" s="31"/>
      <c r="C46" s="31"/>
      <c r="D46" s="32"/>
      <c r="E46" s="2">
        <f>E44</f>
        <v>378685</v>
      </c>
      <c r="F46" s="2">
        <f t="shared" ref="F46:L46" si="13">F44</f>
        <v>40784</v>
      </c>
      <c r="G46" s="2">
        <f t="shared" si="13"/>
        <v>72902</v>
      </c>
      <c r="H46" s="2">
        <f t="shared" si="13"/>
        <v>103999</v>
      </c>
      <c r="I46" s="2">
        <f t="shared" si="13"/>
        <v>42100</v>
      </c>
      <c r="J46" s="2">
        <f t="shared" si="13"/>
        <v>41200</v>
      </c>
      <c r="K46" s="2">
        <f t="shared" si="13"/>
        <v>39300</v>
      </c>
      <c r="L46" s="2">
        <f t="shared" si="13"/>
        <v>38400</v>
      </c>
    </row>
  </sheetData>
  <mergeCells count="60">
    <mergeCell ref="B34:B35"/>
    <mergeCell ref="C34:C35"/>
    <mergeCell ref="B21:B22"/>
    <mergeCell ref="A46:D46"/>
    <mergeCell ref="B39:B40"/>
    <mergeCell ref="C39:C40"/>
    <mergeCell ref="B41:B42"/>
    <mergeCell ref="A41:A42"/>
    <mergeCell ref="C41:C42"/>
    <mergeCell ref="A43:C44"/>
    <mergeCell ref="A39:A40"/>
    <mergeCell ref="A37:A38"/>
    <mergeCell ref="B37:B38"/>
    <mergeCell ref="C37:C38"/>
    <mergeCell ref="A32:A33"/>
    <mergeCell ref="A45:D45"/>
    <mergeCell ref="A36:L36"/>
    <mergeCell ref="A34:A35"/>
    <mergeCell ref="A25:L25"/>
    <mergeCell ref="A23:A24"/>
    <mergeCell ref="B23:B24"/>
    <mergeCell ref="C23:C24"/>
    <mergeCell ref="C26:C27"/>
    <mergeCell ref="A28:A29"/>
    <mergeCell ref="C32:C33"/>
    <mergeCell ref="A26:A27"/>
    <mergeCell ref="B26:B27"/>
    <mergeCell ref="B28:B29"/>
    <mergeCell ref="C28:C29"/>
    <mergeCell ref="B32:B33"/>
    <mergeCell ref="A30:A31"/>
    <mergeCell ref="B30:B31"/>
    <mergeCell ref="A21:A22"/>
    <mergeCell ref="A13:A14"/>
    <mergeCell ref="A15:A16"/>
    <mergeCell ref="B15:B16"/>
    <mergeCell ref="C15:C16"/>
    <mergeCell ref="B13:B14"/>
    <mergeCell ref="C13:C14"/>
    <mergeCell ref="C21:C22"/>
    <mergeCell ref="B17:B18"/>
    <mergeCell ref="C17:C18"/>
    <mergeCell ref="B19:B20"/>
    <mergeCell ref="C19:C20"/>
    <mergeCell ref="C30:C31"/>
    <mergeCell ref="A11:A12"/>
    <mergeCell ref="A17:A18"/>
    <mergeCell ref="A19:A20"/>
    <mergeCell ref="A3:L3"/>
    <mergeCell ref="C5:C7"/>
    <mergeCell ref="A9:L9"/>
    <mergeCell ref="A10:L10"/>
    <mergeCell ref="E6:E7"/>
    <mergeCell ref="F6:L6"/>
    <mergeCell ref="A5:A7"/>
    <mergeCell ref="B5:B7"/>
    <mergeCell ref="D5:L5"/>
    <mergeCell ref="D6:D7"/>
    <mergeCell ref="B11:B12"/>
    <mergeCell ref="C11:C12"/>
  </mergeCells>
  <pageMargins left="0.27559055118110237" right="0.23622047244094491" top="0.2" bottom="0.27559055118110237" header="0.31496062992125984" footer="0.17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Винникова С.Г.</dc:creator>
  <cp:lastModifiedBy>Захарова Лариса Анатольевна</cp:lastModifiedBy>
  <cp:lastPrinted>2013-11-01T09:21:02Z</cp:lastPrinted>
  <dcterms:created xsi:type="dcterms:W3CDTF">2013-08-08T12:02:55Z</dcterms:created>
  <dcterms:modified xsi:type="dcterms:W3CDTF">2013-11-01T09:21:10Z</dcterms:modified>
</cp:coreProperties>
</file>